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8385"/>
  </bookViews>
  <sheets>
    <sheet name="Summary " sheetId="5" r:id="rId1"/>
    <sheet name="Inputs" sheetId="2" state="hidden" r:id="rId2"/>
  </sheets>
  <definedNames>
    <definedName name="_xlnm.Print_Area" localSheetId="0">'Summary '!$A$1:$I$45</definedName>
  </definedNames>
  <calcPr calcId="171027" calcOnSave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5" l="1"/>
  <c r="C31" i="5" s="1"/>
  <c r="D29" i="5"/>
  <c r="D31" i="5" s="1"/>
  <c r="E29" i="5"/>
  <c r="E31" i="5" s="1"/>
  <c r="F29" i="5"/>
  <c r="F31" i="5" s="1"/>
  <c r="G29" i="5"/>
  <c r="G31" i="5" s="1"/>
  <c r="H29" i="5"/>
  <c r="H31" i="5" s="1"/>
  <c r="I29" i="5"/>
  <c r="I31" i="5" s="1"/>
  <c r="B29" i="5"/>
  <c r="B31" i="5" s="1"/>
  <c r="C40" i="5"/>
  <c r="A40" i="5" s="1"/>
  <c r="A32" i="5" l="1"/>
  <c r="B8" i="5" s="1"/>
</calcChain>
</file>

<file path=xl/sharedStrings.xml><?xml version="1.0" encoding="utf-8"?>
<sst xmlns="http://schemas.openxmlformats.org/spreadsheetml/2006/main" count="136" uniqueCount="82">
  <si>
    <t>Supplier/Vendor name:</t>
  </si>
  <si>
    <r>
      <t>Instructions For This Template:  Important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READ BEFORE FILLING OUT TEMPLATE</t>
    </r>
  </si>
  <si>
    <t>Date (dd/mm/yyyy)</t>
  </si>
  <si>
    <t xml:space="preserve">Do not add, delete, or change the sequence of any columns or lines.  </t>
  </si>
  <si>
    <t>Total Price</t>
  </si>
  <si>
    <t>Enter values only in "Beige" fields</t>
  </si>
  <si>
    <t>Do not leave blank fields. All Beige fields are mandatory and must be filled in. If Not Applicable, input "NA"</t>
  </si>
  <si>
    <t>Luminaire manufacturer</t>
  </si>
  <si>
    <t>Luminaire model number</t>
  </si>
  <si>
    <t>Pricing for individual luminaire</t>
  </si>
  <si>
    <t xml:space="preserve">Does the Luminaire require special brackets/adaptors for Mounting? </t>
  </si>
  <si>
    <t>If Yes to above answer, indicate Part/Model Number</t>
  </si>
  <si>
    <t>Bracket Adaptor Unit Price</t>
  </si>
  <si>
    <t>Total</t>
  </si>
  <si>
    <t>Estimated Qty</t>
  </si>
  <si>
    <t xml:space="preserve">Long Life Photocell </t>
  </si>
  <si>
    <t>Signed by:</t>
  </si>
  <si>
    <t>Manufacturer</t>
  </si>
  <si>
    <t>Model number</t>
  </si>
  <si>
    <t>Name and Title:</t>
  </si>
  <si>
    <t>Pricing for individual photocell</t>
  </si>
  <si>
    <t>Date:</t>
  </si>
  <si>
    <t>N/A</t>
  </si>
  <si>
    <t>ANSI C136.31 vibration test level</t>
  </si>
  <si>
    <t>Thermal management</t>
  </si>
  <si>
    <t>Control Interface</t>
  </si>
  <si>
    <t>Upon failure of electrical mmunity system</t>
  </si>
  <si>
    <t>None</t>
  </si>
  <si>
    <t>Possible disconnect</t>
  </si>
  <si>
    <t>ANSI C136.10 (3-pin)</t>
  </si>
  <si>
    <t>No possible disconnect</t>
  </si>
  <si>
    <t>ANSI C136.41 (5-pin)</t>
  </si>
  <si>
    <t>ANSI C136.41 (7-pin)</t>
  </si>
  <si>
    <t>Level 1 (Normal)</t>
  </si>
  <si>
    <t>LED Driver</t>
  </si>
  <si>
    <t>Level 2 (bridge/overpass)</t>
  </si>
  <si>
    <t>YES</t>
  </si>
  <si>
    <t>Not dimmable</t>
  </si>
  <si>
    <t>NO</t>
  </si>
  <si>
    <t>Dimmable, 0-10V (IEC 60929)</t>
  </si>
  <si>
    <t>Dimmable, DALI (IEC 62386)</t>
  </si>
  <si>
    <t>Liquids or moving parts</t>
  </si>
  <si>
    <t xml:space="preserve">No liquids or moving parts </t>
  </si>
  <si>
    <t>Electrical immunity</t>
  </si>
  <si>
    <t>Standard</t>
  </si>
  <si>
    <t>Basic (6kV / kA)</t>
  </si>
  <si>
    <t>LED lumen maintenance *</t>
  </si>
  <si>
    <t xml:space="preserve">Premium </t>
  </si>
  <si>
    <t>Enhanced (10kV / 5kA)</t>
  </si>
  <si>
    <t>Reported (restricted)</t>
  </si>
  <si>
    <t>Elevated (20kV / 10kA)</t>
  </si>
  <si>
    <t>Calculated (unrestricted)</t>
  </si>
  <si>
    <t>Luminaire input power</t>
  </si>
  <si>
    <t>Submitted product is identical to tested product</t>
  </si>
  <si>
    <t>Submitted product differs from tested product(s) as explained in attached letter</t>
  </si>
  <si>
    <t>When completed, print and sign Summary page only</t>
  </si>
  <si>
    <t>Summary Page</t>
  </si>
  <si>
    <t>Village of Greak Neck, NY</t>
  </si>
  <si>
    <t>Great Neck NY Street lights</t>
  </si>
  <si>
    <t>250W HPS Cobrahead</t>
  </si>
  <si>
    <t xml:space="preserve">100W HPS Cobrahead </t>
  </si>
  <si>
    <t xml:space="preserve">100W HPS Victoria Lantern Post Top with Arm </t>
  </si>
  <si>
    <t xml:space="preserve">100W HPS Victoria Lantern Post Top </t>
  </si>
  <si>
    <t>400W HPS Cobrahead</t>
  </si>
  <si>
    <t>200W HPS Cobrahead</t>
  </si>
  <si>
    <t xml:space="preserve">150W HPS Cobrahead </t>
  </si>
  <si>
    <t>7-PIN</t>
  </si>
  <si>
    <t xml:space="preserve">CCT availabilities </t>
  </si>
  <si>
    <t>Fixture color (RAL#)</t>
  </si>
  <si>
    <t>Dimmable driver</t>
  </si>
  <si>
    <t>DLC-listed</t>
  </si>
  <si>
    <t>Photocell included</t>
  </si>
  <si>
    <t>10-year warranty on fixture and photocell</t>
  </si>
  <si>
    <t xml:space="preserve">70W HPS Victoria Lantern Post Top with Arm </t>
  </si>
  <si>
    <t>Total Price Luminaire + brackets/adaptors,etc</t>
  </si>
  <si>
    <t>Yes</t>
  </si>
  <si>
    <t>Select</t>
  </si>
  <si>
    <t>No</t>
  </si>
  <si>
    <t xml:space="preserve">City Owned Street Lights - Luminaires </t>
  </si>
  <si>
    <t>Long Life Photocell</t>
  </si>
  <si>
    <t>Comments</t>
  </si>
  <si>
    <r>
      <t xml:space="preserve">Exhibit B - Product Submittal Form - </t>
    </r>
    <r>
      <rPr>
        <b/>
        <sz val="14"/>
        <color rgb="FFFF0000"/>
        <rFont val="Calibri"/>
        <family val="2"/>
        <scheme val="minor"/>
      </rPr>
      <t>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</si>
</sst>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F800]dddd\,\ mmmm\ dd\,\ yyyy"/>
    <numFmt numFmtId="167" formatCode="&quot;$&quot;#,##0.00"/>
    <numFmt numFmtId="168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/>
      <name val="Avenir Light"/>
    </font>
    <font>
      <b/>
      <sz val="12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164" fontId="8" fillId="0" borderId="0" applyFont="0" applyFill="0" applyBorder="0" applyAlignment="0" applyProtection="0"/>
    <xf numFmtId="0" fontId="11" fillId="5" borderId="0" applyNumberFormat="0" applyBorder="0" applyAlignment="0" applyProtection="0"/>
    <xf numFmtId="0" fontId="14" fillId="0" borderId="1" applyNumberFormat="0" applyFill="0" applyAlignment="0" applyProtection="0"/>
    <xf numFmtId="0" fontId="3" fillId="8" borderId="1" applyNumberFormat="0" applyAlignment="0" applyProtection="0"/>
  </cellStyleXfs>
  <cellXfs count="47">
    <xf numFmtId="0" fontId="0" fillId="0" borderId="0" xfId="0"/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wrapText="1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3" fillId="3" borderId="11" xfId="4" applyFont="1" applyBorder="1" applyAlignment="1" applyProtection="1">
      <alignment horizontal="right" vertical="center" wrapText="1"/>
      <protection locked="0" hidden="1"/>
    </xf>
    <xf numFmtId="0" fontId="4" fillId="0" borderId="0" xfId="0" applyFont="1" applyProtection="1"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166" fontId="3" fillId="3" borderId="12" xfId="4" applyNumberFormat="1" applyFont="1" applyBorder="1" applyAlignment="1" applyProtection="1">
      <alignment horizontal="right" vertical="center" wrapText="1"/>
      <protection locked="0" hidden="1"/>
    </xf>
    <xf numFmtId="0" fontId="6" fillId="0" borderId="0" xfId="6" applyFont="1" applyAlignment="1" applyProtection="1">
      <alignment horizontal="left" indent="1"/>
      <protection hidden="1"/>
    </xf>
    <xf numFmtId="167" fontId="12" fillId="5" borderId="13" xfId="11" applyNumberFormat="1" applyFont="1" applyBorder="1" applyAlignment="1" applyProtection="1">
      <alignment horizontal="center" vertical="center" wrapText="1"/>
      <protection hidden="1"/>
    </xf>
    <xf numFmtId="167" fontId="15" fillId="5" borderId="14" xfId="11" applyNumberFormat="1" applyFont="1" applyBorder="1" applyAlignment="1" applyProtection="1">
      <alignment horizontal="right" vertical="center" wrapText="1"/>
      <protection hidden="1"/>
    </xf>
    <xf numFmtId="0" fontId="3" fillId="3" borderId="1" xfId="4" applyFont="1" applyAlignment="1" applyProtection="1">
      <alignment horizontal="left" indent="1"/>
      <protection hidden="1"/>
    </xf>
    <xf numFmtId="0" fontId="3" fillId="3" borderId="1" xfId="4" applyFont="1" applyProtection="1">
      <protection hidden="1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0" fontId="9" fillId="4" borderId="1" xfId="3" applyFont="1" applyFill="1" applyBorder="1" applyAlignment="1" applyProtection="1">
      <alignment horizontal="left" vertical="center" wrapText="1"/>
      <protection hidden="1"/>
    </xf>
    <xf numFmtId="0" fontId="0" fillId="0" borderId="3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10" xfId="0" applyFont="1" applyBorder="1" applyProtection="1">
      <protection hidden="1"/>
    </xf>
    <xf numFmtId="0" fontId="0" fillId="0" borderId="4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5" xfId="0" applyFont="1" applyBorder="1" applyProtection="1">
      <protection hidden="1"/>
    </xf>
    <xf numFmtId="0" fontId="0" fillId="0" borderId="4" xfId="0" applyFont="1" applyBorder="1" applyAlignment="1" applyProtection="1">
      <alignment horizontal="right"/>
      <protection hidden="1"/>
    </xf>
    <xf numFmtId="0" fontId="13" fillId="0" borderId="5" xfId="0" applyFont="1" applyBorder="1" applyProtection="1">
      <protection hidden="1"/>
    </xf>
    <xf numFmtId="165" fontId="4" fillId="7" borderId="2" xfId="1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3" fillId="3" borderId="1" xfId="4" applyFont="1" applyAlignment="1" applyProtection="1">
      <alignment horizontal="right" vertical="center" wrapText="1"/>
      <protection locked="0" hidden="1"/>
    </xf>
    <xf numFmtId="164" fontId="3" fillId="3" borderId="1" xfId="2" applyFont="1" applyFill="1" applyBorder="1" applyAlignment="1" applyProtection="1">
      <alignment horizontal="right" vertical="center" wrapText="1"/>
      <protection locked="0" hidden="1"/>
    </xf>
    <xf numFmtId="0" fontId="16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hidden="1"/>
    </xf>
    <xf numFmtId="0" fontId="0" fillId="0" borderId="15" xfId="0" applyFont="1" applyBorder="1" applyProtection="1">
      <protection hidden="1"/>
    </xf>
    <xf numFmtId="0" fontId="3" fillId="3" borderId="1" xfId="4" applyFont="1" applyAlignment="1" applyProtection="1">
      <alignment horizontal="center" vertical="center" wrapText="1"/>
      <protection locked="0" hidden="1"/>
    </xf>
    <xf numFmtId="165" fontId="4" fillId="9" borderId="2" xfId="1" applyFont="1" applyFill="1" applyBorder="1" applyAlignment="1" applyProtection="1">
      <alignment horizontal="center" vertical="center" wrapText="1"/>
      <protection hidden="1"/>
    </xf>
    <xf numFmtId="0" fontId="17" fillId="4" borderId="1" xfId="3" applyFont="1" applyFill="1" applyBorder="1" applyAlignment="1" applyProtection="1">
      <alignment horizontal="left" vertical="center" wrapText="1"/>
      <protection hidden="1"/>
    </xf>
    <xf numFmtId="168" fontId="17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17" fillId="4" borderId="1" xfId="2" applyFont="1" applyFill="1" applyBorder="1" applyAlignment="1" applyProtection="1">
      <alignment horizontal="center" vertical="center" wrapText="1"/>
      <protection hidden="1"/>
    </xf>
    <xf numFmtId="164" fontId="17" fillId="4" borderId="1" xfId="4" applyNumberFormat="1" applyFont="1" applyFill="1" applyAlignment="1" applyProtection="1">
      <alignment horizontal="right" vertical="center" wrapText="1"/>
      <protection hidden="1"/>
    </xf>
    <xf numFmtId="0" fontId="7" fillId="6" borderId="2" xfId="0" applyFont="1" applyFill="1" applyBorder="1" applyAlignment="1" applyProtection="1">
      <alignment horizontal="center" vertical="center" wrapText="1"/>
      <protection hidden="1"/>
    </xf>
    <xf numFmtId="0" fontId="4" fillId="7" borderId="2" xfId="0" applyFont="1" applyFill="1" applyBorder="1" applyAlignment="1" applyProtection="1">
      <alignment horizontal="center" vertical="center" wrapText="1"/>
      <protection hidden="1"/>
    </xf>
    <xf numFmtId="0" fontId="0" fillId="7" borderId="2" xfId="0" applyFont="1" applyFill="1" applyBorder="1" applyAlignment="1" applyProtection="1">
      <alignment horizontal="center" vertical="center" wrapText="1"/>
      <protection hidden="1"/>
    </xf>
    <xf numFmtId="0" fontId="7" fillId="7" borderId="16" xfId="0" applyFont="1" applyFill="1" applyBorder="1" applyAlignment="1" applyProtection="1">
      <alignment horizontal="center" vertical="center" wrapText="1"/>
      <protection hidden="1"/>
    </xf>
    <xf numFmtId="0" fontId="7" fillId="7" borderId="17" xfId="0" applyFont="1" applyFill="1" applyBorder="1" applyAlignment="1" applyProtection="1">
      <alignment horizontal="center" vertical="center" wrapText="1"/>
      <protection hidden="1"/>
    </xf>
  </cellXfs>
  <cellStyles count="14">
    <cellStyle name="Comma" xfId="1" builtinId="3"/>
    <cellStyle name="Currency" xfId="2" builtinId="4"/>
    <cellStyle name="Currency 2" xfId="5"/>
    <cellStyle name="Currency 3 3" xfId="10"/>
    <cellStyle name="Entrée" xfId="13"/>
    <cellStyle name="Good" xfId="11" builtinId="26"/>
    <cellStyle name="Heading 4 2" xfId="12"/>
    <cellStyle name="Input" xfId="4" builtinId="20"/>
    <cellStyle name="Neutral" xfId="3" builtinId="28"/>
    <cellStyle name="Normal" xfId="0" builtinId="0"/>
    <cellStyle name="Normal 10" xfId="7"/>
    <cellStyle name="Normal 11 4" xfId="8"/>
    <cellStyle name="Normal 2 2 2" xfId="6"/>
    <cellStyle name="Normal 2 2 2 2 2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45"/>
  <sheetViews>
    <sheetView tabSelected="1" zoomScale="70" zoomScaleNormal="70" workbookViewId="0">
      <selection activeCell="B3" sqref="B3"/>
    </sheetView>
  </sheetViews>
  <sheetFormatPr defaultRowHeight="15"/>
  <cols>
    <col min="1" max="1" width="26.42578125" customWidth="1"/>
    <col min="2" max="2" width="22.5703125" customWidth="1"/>
    <col min="3" max="3" width="27.140625" customWidth="1"/>
    <col min="4" max="4" width="20" bestFit="1" customWidth="1"/>
    <col min="5" max="5" width="20.42578125" bestFit="1" customWidth="1"/>
    <col min="6" max="6" width="19.42578125" bestFit="1" customWidth="1"/>
    <col min="7" max="8" width="29" customWidth="1"/>
    <col min="9" max="9" width="23.140625" customWidth="1"/>
    <col min="12" max="12" width="0" hidden="1" customWidth="1"/>
    <col min="13" max="16" width="8.85546875" hidden="1" customWidth="1"/>
    <col min="17" max="18" width="8.85546875" customWidth="1"/>
  </cols>
  <sheetData>
    <row r="1" spans="1:14" s="1" customFormat="1" ht="18.75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s="1" customFormat="1" ht="18.75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s="1" customFormat="1" ht="18.75">
      <c r="A3" s="31" t="s">
        <v>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s="1" customFormat="1" ht="18.75">
      <c r="A4" s="1" t="s">
        <v>56</v>
      </c>
      <c r="C4" s="2"/>
    </row>
    <row r="5" spans="1:14" s="3" customFormat="1" ht="15.75" thickBot="1">
      <c r="C5" s="4"/>
    </row>
    <row r="6" spans="1:14" s="3" customFormat="1">
      <c r="A6" s="5" t="s">
        <v>0</v>
      </c>
      <c r="B6" s="6"/>
      <c r="C6" s="4"/>
      <c r="D6" s="7" t="s">
        <v>1</v>
      </c>
    </row>
    <row r="7" spans="1:14" s="3" customFormat="1">
      <c r="A7" s="8" t="s">
        <v>2</v>
      </c>
      <c r="B7" s="9"/>
      <c r="C7" s="4"/>
      <c r="D7" s="10" t="s">
        <v>3</v>
      </c>
    </row>
    <row r="8" spans="1:14" s="3" customFormat="1" ht="16.5" thickBot="1">
      <c r="A8" s="11" t="s">
        <v>4</v>
      </c>
      <c r="B8" s="12">
        <f>A32+A40</f>
        <v>0</v>
      </c>
      <c r="C8" s="4"/>
      <c r="D8" s="10" t="s">
        <v>5</v>
      </c>
    </row>
    <row r="9" spans="1:14" s="3" customFormat="1">
      <c r="C9" s="4"/>
      <c r="D9" s="10"/>
    </row>
    <row r="10" spans="1:14" s="3" customFormat="1">
      <c r="A10" s="4"/>
      <c r="B10" s="4"/>
      <c r="C10" s="4"/>
      <c r="D10" s="13" t="s">
        <v>6</v>
      </c>
      <c r="E10" s="14"/>
      <c r="F10" s="14"/>
      <c r="G10" s="14"/>
      <c r="H10" s="14"/>
    </row>
    <row r="11" spans="1:14" s="3" customFormat="1">
      <c r="A11" s="4"/>
      <c r="B11" s="4"/>
      <c r="C11" s="4"/>
      <c r="D11" s="10" t="s">
        <v>55</v>
      </c>
      <c r="N11" s="3" t="s">
        <v>76</v>
      </c>
    </row>
    <row r="12" spans="1:14" s="3" customFormat="1">
      <c r="A12" s="4"/>
      <c r="B12" s="4"/>
      <c r="C12" s="4"/>
      <c r="D12" s="10"/>
      <c r="N12" s="3" t="s">
        <v>75</v>
      </c>
    </row>
    <row r="13" spans="1:14">
      <c r="N13" t="s">
        <v>77</v>
      </c>
    </row>
    <row r="14" spans="1:14" ht="25.5">
      <c r="A14" s="15" t="s">
        <v>78</v>
      </c>
      <c r="B14" s="15" t="s">
        <v>63</v>
      </c>
      <c r="C14" s="15" t="s">
        <v>59</v>
      </c>
      <c r="D14" s="15" t="s">
        <v>64</v>
      </c>
      <c r="E14" s="15" t="s">
        <v>65</v>
      </c>
      <c r="F14" s="15" t="s">
        <v>60</v>
      </c>
      <c r="G14" s="15" t="s">
        <v>73</v>
      </c>
      <c r="H14" s="15" t="s">
        <v>61</v>
      </c>
      <c r="I14" s="15" t="s">
        <v>62</v>
      </c>
    </row>
    <row r="15" spans="1:14">
      <c r="A15" s="15" t="s">
        <v>7</v>
      </c>
      <c r="B15" s="36"/>
      <c r="C15" s="36"/>
      <c r="D15" s="36"/>
      <c r="E15" s="36"/>
      <c r="F15" s="36"/>
      <c r="G15" s="36"/>
      <c r="H15" s="36"/>
      <c r="I15" s="36"/>
    </row>
    <row r="16" spans="1:14">
      <c r="A16" s="15" t="s">
        <v>8</v>
      </c>
      <c r="B16" s="36"/>
      <c r="C16" s="36"/>
      <c r="D16" s="36"/>
      <c r="E16" s="36"/>
      <c r="F16" s="36"/>
      <c r="G16" s="36"/>
      <c r="H16" s="36"/>
      <c r="I16" s="36"/>
    </row>
    <row r="17" spans="1:9">
      <c r="A17" s="15" t="s">
        <v>52</v>
      </c>
      <c r="B17" s="36"/>
      <c r="C17" s="36"/>
      <c r="D17" s="36"/>
      <c r="E17" s="36"/>
      <c r="F17" s="36"/>
      <c r="G17" s="36"/>
      <c r="H17" s="36"/>
      <c r="I17" s="36"/>
    </row>
    <row r="18" spans="1:9">
      <c r="A18" s="15" t="s">
        <v>67</v>
      </c>
      <c r="B18" s="36"/>
      <c r="C18" s="36"/>
      <c r="D18" s="36"/>
      <c r="E18" s="36"/>
      <c r="F18" s="36"/>
      <c r="G18" s="36"/>
      <c r="H18" s="36"/>
      <c r="I18" s="36"/>
    </row>
    <row r="19" spans="1:9">
      <c r="A19" s="15" t="s">
        <v>70</v>
      </c>
      <c r="B19" s="36" t="s">
        <v>76</v>
      </c>
      <c r="C19" s="36" t="s">
        <v>76</v>
      </c>
      <c r="D19" s="36" t="s">
        <v>76</v>
      </c>
      <c r="E19" s="36" t="s">
        <v>76</v>
      </c>
      <c r="F19" s="36" t="s">
        <v>76</v>
      </c>
      <c r="G19" s="36" t="s">
        <v>76</v>
      </c>
      <c r="H19" s="36" t="s">
        <v>76</v>
      </c>
      <c r="I19" s="36" t="s">
        <v>76</v>
      </c>
    </row>
    <row r="20" spans="1:9">
      <c r="A20" s="15" t="s">
        <v>66</v>
      </c>
      <c r="B20" s="36" t="s">
        <v>76</v>
      </c>
      <c r="C20" s="36" t="s">
        <v>76</v>
      </c>
      <c r="D20" s="36" t="s">
        <v>76</v>
      </c>
      <c r="E20" s="36" t="s">
        <v>76</v>
      </c>
      <c r="F20" s="36" t="s">
        <v>76</v>
      </c>
      <c r="G20" s="36" t="s">
        <v>76</v>
      </c>
      <c r="H20" s="36" t="s">
        <v>76</v>
      </c>
      <c r="I20" s="36" t="s">
        <v>76</v>
      </c>
    </row>
    <row r="21" spans="1:9">
      <c r="A21" s="15" t="s">
        <v>69</v>
      </c>
      <c r="B21" s="36" t="s">
        <v>76</v>
      </c>
      <c r="C21" s="36" t="s">
        <v>76</v>
      </c>
      <c r="D21" s="36" t="s">
        <v>76</v>
      </c>
      <c r="E21" s="36" t="s">
        <v>76</v>
      </c>
      <c r="F21" s="36" t="s">
        <v>76</v>
      </c>
      <c r="G21" s="36" t="s">
        <v>76</v>
      </c>
      <c r="H21" s="36" t="s">
        <v>76</v>
      </c>
      <c r="I21" s="36" t="s">
        <v>76</v>
      </c>
    </row>
    <row r="22" spans="1:9">
      <c r="A22" s="15" t="s">
        <v>71</v>
      </c>
      <c r="B22" s="36" t="s">
        <v>76</v>
      </c>
      <c r="C22" s="36" t="s">
        <v>76</v>
      </c>
      <c r="D22" s="36" t="s">
        <v>76</v>
      </c>
      <c r="E22" s="36" t="s">
        <v>76</v>
      </c>
      <c r="F22" s="36" t="s">
        <v>76</v>
      </c>
      <c r="G22" s="36" t="s">
        <v>76</v>
      </c>
      <c r="H22" s="36" t="s">
        <v>76</v>
      </c>
      <c r="I22" s="36" t="s">
        <v>76</v>
      </c>
    </row>
    <row r="23" spans="1:9">
      <c r="A23" s="15" t="s">
        <v>68</v>
      </c>
      <c r="B23" s="36"/>
      <c r="C23" s="36"/>
      <c r="D23" s="36"/>
      <c r="E23" s="36"/>
      <c r="F23" s="36"/>
      <c r="G23" s="36"/>
      <c r="H23" s="36"/>
      <c r="I23" s="36"/>
    </row>
    <row r="24" spans="1:9" ht="25.5">
      <c r="A24" s="15" t="s">
        <v>72</v>
      </c>
      <c r="B24" s="36" t="s">
        <v>76</v>
      </c>
      <c r="C24" s="36" t="s">
        <v>76</v>
      </c>
      <c r="D24" s="36" t="s">
        <v>76</v>
      </c>
      <c r="E24" s="36" t="s">
        <v>76</v>
      </c>
      <c r="F24" s="36" t="s">
        <v>76</v>
      </c>
      <c r="G24" s="36" t="s">
        <v>76</v>
      </c>
      <c r="H24" s="36" t="s">
        <v>76</v>
      </c>
      <c r="I24" s="36" t="s">
        <v>76</v>
      </c>
    </row>
    <row r="25" spans="1:9" ht="34.15" customHeight="1">
      <c r="A25" s="15" t="s">
        <v>9</v>
      </c>
      <c r="B25" s="30"/>
      <c r="C25" s="30"/>
      <c r="D25" s="30"/>
      <c r="E25" s="30"/>
      <c r="F25" s="30"/>
      <c r="G25" s="30"/>
      <c r="H25" s="30"/>
      <c r="I25" s="30"/>
    </row>
    <row r="26" spans="1:9" ht="38.25">
      <c r="A26" s="15" t="s">
        <v>10</v>
      </c>
      <c r="B26" s="36" t="s">
        <v>76</v>
      </c>
      <c r="C26" s="36" t="s">
        <v>76</v>
      </c>
      <c r="D26" s="36" t="s">
        <v>76</v>
      </c>
      <c r="E26" s="36" t="s">
        <v>76</v>
      </c>
      <c r="F26" s="36" t="s">
        <v>76</v>
      </c>
      <c r="G26" s="36" t="s">
        <v>76</v>
      </c>
      <c r="H26" s="36" t="s">
        <v>76</v>
      </c>
      <c r="I26" s="36" t="s">
        <v>76</v>
      </c>
    </row>
    <row r="27" spans="1:9" ht="25.5">
      <c r="A27" s="15" t="s">
        <v>11</v>
      </c>
      <c r="B27" s="36"/>
      <c r="C27" s="36"/>
      <c r="D27" s="36"/>
      <c r="E27" s="36"/>
      <c r="F27" s="36"/>
      <c r="G27" s="36"/>
      <c r="H27" s="36"/>
      <c r="I27" s="36"/>
    </row>
    <row r="28" spans="1:9">
      <c r="A28" s="15" t="s">
        <v>12</v>
      </c>
      <c r="B28" s="30"/>
      <c r="C28" s="30"/>
      <c r="D28" s="30"/>
      <c r="E28" s="30"/>
      <c r="F28" s="30"/>
      <c r="G28" s="30"/>
      <c r="H28" s="30"/>
      <c r="I28" s="30"/>
    </row>
    <row r="29" spans="1:9" ht="25.5">
      <c r="A29" s="15" t="s">
        <v>74</v>
      </c>
      <c r="B29" s="41">
        <f t="shared" ref="B29:I29" si="0">B25+B28</f>
        <v>0</v>
      </c>
      <c r="C29" s="41">
        <f t="shared" si="0"/>
        <v>0</v>
      </c>
      <c r="D29" s="41">
        <f t="shared" si="0"/>
        <v>0</v>
      </c>
      <c r="E29" s="41">
        <f t="shared" si="0"/>
        <v>0</v>
      </c>
      <c r="F29" s="41">
        <f t="shared" si="0"/>
        <v>0</v>
      </c>
      <c r="G29" s="41">
        <f t="shared" si="0"/>
        <v>0</v>
      </c>
      <c r="H29" s="41">
        <f t="shared" si="0"/>
        <v>0</v>
      </c>
      <c r="I29" s="41">
        <f t="shared" si="0"/>
        <v>0</v>
      </c>
    </row>
    <row r="30" spans="1:9">
      <c r="A30" s="15" t="s">
        <v>14</v>
      </c>
      <c r="B30" s="39">
        <v>35</v>
      </c>
      <c r="C30" s="39">
        <v>35</v>
      </c>
      <c r="D30" s="39">
        <v>35</v>
      </c>
      <c r="E30" s="39">
        <v>35</v>
      </c>
      <c r="F30" s="39">
        <v>35</v>
      </c>
      <c r="G30" s="39">
        <v>405</v>
      </c>
      <c r="H30" s="39">
        <v>100</v>
      </c>
      <c r="I30" s="39">
        <v>100</v>
      </c>
    </row>
    <row r="31" spans="1:9">
      <c r="A31" s="37" t="s">
        <v>13</v>
      </c>
      <c r="B31" s="41">
        <f>B29*B30</f>
        <v>0</v>
      </c>
      <c r="C31" s="41">
        <f t="shared" ref="C31:I31" si="1">C29*C30</f>
        <v>0</v>
      </c>
      <c r="D31" s="41">
        <f t="shared" si="1"/>
        <v>0</v>
      </c>
      <c r="E31" s="41">
        <f t="shared" si="1"/>
        <v>0</v>
      </c>
      <c r="F31" s="41">
        <f t="shared" si="1"/>
        <v>0</v>
      </c>
      <c r="G31" s="41">
        <f t="shared" si="1"/>
        <v>0</v>
      </c>
      <c r="H31" s="41">
        <f t="shared" si="1"/>
        <v>0</v>
      </c>
      <c r="I31" s="41">
        <f t="shared" si="1"/>
        <v>0</v>
      </c>
    </row>
    <row r="32" spans="1:9">
      <c r="A32" s="37">
        <f>SUM(B31:I31)</f>
        <v>0</v>
      </c>
    </row>
    <row r="33" spans="1:9" ht="75.599999999999994" customHeight="1">
      <c r="A33" s="42" t="s">
        <v>80</v>
      </c>
      <c r="B33" s="36"/>
      <c r="C33" s="36"/>
      <c r="D33" s="36"/>
      <c r="E33" s="36"/>
      <c r="F33" s="36"/>
      <c r="G33" s="36"/>
      <c r="H33" s="36"/>
      <c r="I33" s="36"/>
    </row>
    <row r="34" spans="1:9" ht="15.75" thickBot="1"/>
    <row r="35" spans="1:9">
      <c r="A35" s="44" t="s">
        <v>15</v>
      </c>
      <c r="B35" s="45" t="s">
        <v>79</v>
      </c>
      <c r="C35" s="46"/>
      <c r="F35" s="17"/>
      <c r="G35" s="18"/>
      <c r="H35" s="18"/>
      <c r="I35" s="19"/>
    </row>
    <row r="36" spans="1:9">
      <c r="A36" s="44"/>
      <c r="B36" s="16" t="s">
        <v>17</v>
      </c>
      <c r="C36" s="29"/>
      <c r="F36" s="20"/>
      <c r="G36" s="21"/>
      <c r="H36" s="21"/>
      <c r="I36" s="22"/>
    </row>
    <row r="37" spans="1:9">
      <c r="A37" s="44"/>
      <c r="B37" s="16" t="s">
        <v>18</v>
      </c>
      <c r="C37" s="29"/>
      <c r="F37" s="20"/>
      <c r="G37" s="21"/>
      <c r="H37" s="21"/>
      <c r="I37" s="22"/>
    </row>
    <row r="38" spans="1:9" ht="30">
      <c r="A38" s="44"/>
      <c r="B38" s="16" t="s">
        <v>20</v>
      </c>
      <c r="C38" s="30"/>
      <c r="F38" s="20"/>
      <c r="G38" s="21"/>
      <c r="H38" s="21"/>
      <c r="I38" s="22"/>
    </row>
    <row r="39" spans="1:9">
      <c r="A39" s="25" t="s">
        <v>13</v>
      </c>
      <c r="B39" s="38" t="s">
        <v>14</v>
      </c>
      <c r="C39" s="39">
        <v>780</v>
      </c>
      <c r="F39" s="20"/>
      <c r="G39" s="21"/>
      <c r="H39" s="21"/>
      <c r="I39" s="22"/>
    </row>
    <row r="40" spans="1:9">
      <c r="A40" s="25">
        <f>C40</f>
        <v>0</v>
      </c>
      <c r="B40" s="38" t="s">
        <v>13</v>
      </c>
      <c r="C40" s="40">
        <f>C38*C39</f>
        <v>0</v>
      </c>
      <c r="F40" s="23" t="s">
        <v>16</v>
      </c>
      <c r="G40" s="35"/>
      <c r="H40" s="35"/>
      <c r="I40" s="24"/>
    </row>
    <row r="41" spans="1:9" ht="38.450000000000003" customHeight="1">
      <c r="B41" s="43" t="s">
        <v>80</v>
      </c>
      <c r="C41" s="36"/>
      <c r="F41" s="23"/>
      <c r="G41" s="21"/>
      <c r="H41" s="21"/>
      <c r="I41" s="22"/>
    </row>
    <row r="42" spans="1:9">
      <c r="F42" s="23" t="s">
        <v>19</v>
      </c>
      <c r="G42" s="35"/>
      <c r="H42" s="35"/>
      <c r="I42" s="22"/>
    </row>
    <row r="43" spans="1:9">
      <c r="F43" s="23"/>
      <c r="G43" s="21"/>
      <c r="H43" s="21"/>
      <c r="I43" s="22"/>
    </row>
    <row r="44" spans="1:9">
      <c r="F44" s="23" t="s">
        <v>21</v>
      </c>
      <c r="G44" s="35"/>
      <c r="H44" s="35"/>
      <c r="I44" s="22"/>
    </row>
    <row r="45" spans="1:9" ht="15.75" thickBot="1">
      <c r="F45" s="26"/>
      <c r="G45" s="27"/>
      <c r="H45" s="27"/>
      <c r="I45" s="28"/>
    </row>
  </sheetData>
  <sheetProtection algorithmName="SHA-512" hashValue="XDBzmdhvE9qvBQXuW0KJJT72J97YoOQ1tdoOpQBKvE2G0NNBrS/p1WFaLNdsAWw+aznh2opQZk+EcI1ugeTH0w==" saltValue="cTDN9vR67oheT/CGUhZ2bQ==" spinCount="100000" sheet="1" objects="1" scenarios="1"/>
  <mergeCells count="2">
    <mergeCell ref="A35:A38"/>
    <mergeCell ref="B35:C35"/>
  </mergeCells>
  <dataValidations count="1">
    <dataValidation type="list" allowBlank="1" showInputMessage="1" showErrorMessage="1" sqref="B19:I22 B24:I24 B26:I26">
      <formula1>$N$11:$N$13</formula1>
    </dataValidation>
  </dataValidations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defaultColWidth="8.7109375" defaultRowHeight="15"/>
  <cols>
    <col min="1" max="1" width="23.42578125" style="32" customWidth="1"/>
    <col min="2" max="2" width="8.7109375" style="32"/>
    <col min="3" max="3" width="27.7109375" style="32" customWidth="1"/>
    <col min="4" max="16384" width="8.7109375" style="32"/>
  </cols>
  <sheetData>
    <row r="1" spans="1:6" ht="30">
      <c r="A1" s="32" t="s">
        <v>25</v>
      </c>
      <c r="C1" s="33" t="s">
        <v>26</v>
      </c>
      <c r="E1" s="32">
        <v>1</v>
      </c>
    </row>
    <row r="2" spans="1:6">
      <c r="A2" s="32" t="s">
        <v>27</v>
      </c>
      <c r="C2" s="32" t="s">
        <v>28</v>
      </c>
      <c r="E2" s="32">
        <v>2</v>
      </c>
    </row>
    <row r="3" spans="1:6">
      <c r="A3" s="33" t="s">
        <v>29</v>
      </c>
      <c r="C3" s="32" t="s">
        <v>30</v>
      </c>
      <c r="E3" s="32">
        <v>3</v>
      </c>
    </row>
    <row r="4" spans="1:6">
      <c r="A4" s="33" t="s">
        <v>31</v>
      </c>
      <c r="E4" s="32">
        <v>4</v>
      </c>
    </row>
    <row r="5" spans="1:6">
      <c r="A5" s="33" t="s">
        <v>32</v>
      </c>
      <c r="C5" s="34" t="s">
        <v>23</v>
      </c>
      <c r="E5" s="32">
        <v>5</v>
      </c>
    </row>
    <row r="6" spans="1:6">
      <c r="C6" s="32" t="s">
        <v>33</v>
      </c>
    </row>
    <row r="7" spans="1:6">
      <c r="A7" s="32" t="s">
        <v>34</v>
      </c>
      <c r="C7" s="32" t="s">
        <v>35</v>
      </c>
      <c r="E7" s="32" t="s">
        <v>36</v>
      </c>
    </row>
    <row r="8" spans="1:6">
      <c r="A8" s="33" t="s">
        <v>37</v>
      </c>
      <c r="E8" s="32" t="s">
        <v>38</v>
      </c>
    </row>
    <row r="9" spans="1:6" ht="30">
      <c r="A9" s="33" t="s">
        <v>39</v>
      </c>
      <c r="C9" s="34" t="s">
        <v>24</v>
      </c>
      <c r="E9" s="32" t="s">
        <v>22</v>
      </c>
    </row>
    <row r="10" spans="1:6" ht="30">
      <c r="A10" s="33" t="s">
        <v>40</v>
      </c>
      <c r="C10" s="32" t="s">
        <v>41</v>
      </c>
    </row>
    <row r="11" spans="1:6">
      <c r="C11" s="33" t="s">
        <v>42</v>
      </c>
      <c r="F11" s="32" t="s">
        <v>22</v>
      </c>
    </row>
    <row r="12" spans="1:6">
      <c r="A12" s="33" t="s">
        <v>43</v>
      </c>
      <c r="F12" s="32" t="s">
        <v>38</v>
      </c>
    </row>
    <row r="13" spans="1:6">
      <c r="A13" s="33" t="s">
        <v>45</v>
      </c>
      <c r="C13" s="32" t="s">
        <v>46</v>
      </c>
      <c r="F13" s="32" t="s">
        <v>44</v>
      </c>
    </row>
    <row r="14" spans="1:6">
      <c r="A14" s="33" t="s">
        <v>48</v>
      </c>
      <c r="C14" s="32" t="s">
        <v>49</v>
      </c>
      <c r="F14" s="32" t="s">
        <v>47</v>
      </c>
    </row>
    <row r="15" spans="1:6">
      <c r="A15" s="33" t="s">
        <v>50</v>
      </c>
      <c r="C15" s="33" t="s">
        <v>51</v>
      </c>
    </row>
    <row r="17" spans="3:3" ht="30">
      <c r="C17" s="33" t="s">
        <v>53</v>
      </c>
    </row>
    <row r="18" spans="3:3" ht="45">
      <c r="C18" s="3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</vt:lpstr>
      <vt:lpstr>Inputs</vt:lpstr>
      <vt:lpstr>'Summary 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Reinoso</dc:creator>
  <cp:lastModifiedBy>Katie Dugan</cp:lastModifiedBy>
  <cp:revision/>
  <cp:lastPrinted>2017-04-27T20:25:12Z</cp:lastPrinted>
  <dcterms:created xsi:type="dcterms:W3CDTF">2016-09-08T15:55:29Z</dcterms:created>
  <dcterms:modified xsi:type="dcterms:W3CDTF">2017-04-28T14:07:54Z</dcterms:modified>
</cp:coreProperties>
</file>